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(2020-2021)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<sst xmlns="http://schemas.openxmlformats.org/spreadsheetml/2006/main" count="66" uniqueCount="63">
  <si>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Наименование показателя</t>
  </si>
  <si>
    <t>Код Дохода по КД</t>
  </si>
  <si>
    <t>Доходы налоговые и неналоговые поступления</t>
  </si>
  <si>
    <t>100 00000 00 0000 000</t>
  </si>
  <si>
    <t>Налоги на прибыль</t>
  </si>
  <si>
    <t>101 00000 00 0000 000</t>
  </si>
  <si>
    <t>106 00000 00 0000 000</t>
  </si>
  <si>
    <t>106 01030 10 0000 110</t>
  </si>
  <si>
    <t>Доходы от использования имущества, находящегося в государственной и муниципальной собственности</t>
  </si>
  <si>
    <t>111 00000 00 0000 000</t>
  </si>
  <si>
    <t>Безвозмездные поступления</t>
  </si>
  <si>
    <t>Итого доходы бюджета</t>
  </si>
  <si>
    <t>114 00000 00 0000 000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</si>
  <si>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</si>
  <si>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материальных и нематериальных активов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</si>
  <si>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</si>
  <si>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202 03015 10 0000 151</t>
  </si>
  <si>
    <t>111 09045 10 0000 120</t>
  </si>
  <si>
    <t>101 02010 01 0000 110</t>
  </si>
  <si>
    <t>111 05075 10 0000 120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</si>
  <si>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</si>
  <si>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111 05013 10 0000 120</t>
  </si>
  <si>
    <t>114 06013 10 0000 430</t>
  </si>
  <si>
    <t>106 06043 10 0000 110</t>
  </si>
  <si>
    <t>Земельный налог с физических лиц, обладающих земельным участком, расположенным в границах сельских поселений.</t>
  </si>
  <si>
    <t>Прочие межбюджетные трансферты передаваемые бюджетам сельских поселений</t>
  </si>
  <si>
    <t>Дотации бюджетам сельских поселений на выравнивание бюджетной обеспеченности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</si>
  <si>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</si>
  <si>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</si>
  <si>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</si>
  <si>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</si>
  <si>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Налоги на совокупный доход</t>
  </si>
  <si>
    <t>105 00000 00 0000 000</t>
  </si>
  <si>
    <t>Единый налог на вмененный доход для отдельных видов деятельности</t>
  </si>
  <si>
    <t>105 02010 02 0000 110</t>
  </si>
  <si>
    <t>Налоги на товары (работы, услуги), реализуемые на территории Российской Федерации</t>
  </si>
  <si>
    <t>103 00000 00 0000 000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</si>
  <si>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</si>
  <si>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</si>
  <si>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Налоги на имущество</t>
  </si>
  <si>
    <t>114 01050 10 0000 410</t>
  </si>
  <si>
    <t>Доходы от продажи квартир, находящихся в собственности сельских поселений</t>
  </si>
  <si>
    <t xml:space="preserve">к решению </t>
  </si>
  <si>
    <t>Совета депутатов</t>
  </si>
  <si>
    <t>План на 2020 год</t>
  </si>
  <si>
    <t>Приложение 1.1</t>
  </si>
  <si>
    <t>Доходы бюджета сельского поселения Каркатеевы на 2020 - 2021 годы</t>
  </si>
  <si>
    <t>План на 2021 год</t>
  </si>
  <si>
    <t>Земельный налог с организаций, обладающих земельным участком, расположенным в границах сельских поселений.</t>
  </si>
  <si>
    <t>106 06033 10 0000 110</t>
  </si>
  <si>
    <t>Субвенции бюджетам поселений на выполнение передаваемых полномочий субъектов Российской Федерации</t>
  </si>
  <si>
    <t>тыс. рублей</t>
  </si>
  <si>
    <t>202 15001 10 0000 150</t>
  </si>
  <si>
    <t>202 30024 10 0000 150</t>
  </si>
  <si>
    <t>202 35118 10 0000 150</t>
  </si>
  <si>
    <t>202 49999 10 0000 150</t>
  </si>
  <si>
    <t>103 02231 01 0000 110</t>
  </si>
  <si>
    <t>103 02241 01 0000 110</t>
  </si>
  <si>
    <t>103 02251 01 0000 110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</si>
  <si>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</si>
  <si>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</si>
  <si>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</si>
  <si>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от </t>
    </r>
    <r>
      <rPr>
        <u val="single"/>
        <sz val="13"/>
        <rFont val="Arial"/>
        <family val="2"/>
      </rPr>
      <t>22.02.2019</t>
    </r>
    <r>
      <rPr>
        <sz val="13"/>
        <rFont val="Arial"/>
        <family val="2"/>
      </rPr>
      <t xml:space="preserve"> № _</t>
    </r>
    <r>
      <rPr>
        <u val="single"/>
        <sz val="13"/>
        <rFont val="Arial"/>
        <family val="2"/>
      </rPr>
      <t>33</t>
    </r>
    <r>
      <rPr>
        <sz val="13"/>
        <rFont val="Arial"/>
        <family val="2"/>
      </rPr>
      <t>_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</si>
</sst>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0" fillId="0" borderId="10" xfId="0" applyNumberFormat="1" applyFont="1" applyBorder="1" applyAlignment="1">
      <alignment/>
    </xf>
    <xf numFmtId="191" fontId="3" fillId="33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Border="1" applyAlignment="1">
      <alignment horizontal="center" wrapText="1"/>
    </xf>
    <xf numFmtId="19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91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="148" zoomScaleNormal="148" zoomScalePageLayoutView="0" workbookViewId="0" topLeftCell="A3">
      <selection activeCell="C4" sqref="C4"/>
    </sheetView>
  </sheetViews>
  <sheetFormatPr defaultColWidth="9.140625" defaultRowHeight="12.75"/>
  <cols>
    <col min="1" max="1" width="52.421875" style="0" customWidth="1"/>
    <col min="2" max="2" width="21.28125" style="0" customWidth="1"/>
    <col min="3" max="3" width="16.7109375" style="0" customWidth="1"/>
    <col min="4" max="4" width="16.28125" style="0" customWidth="1"/>
  </cols>
  <sheetData>
    <row r="1" spans="3:4" ht="16.5">
      <c r="C1" s="7"/>
      <c r="D1" s="8" t="s">
        <v>45</v>
      </c>
    </row>
    <row r="2" spans="3:4" ht="16.5">
      <c r="C2" s="7"/>
      <c r="D2" s="8" t="s">
        <v>42</v>
      </c>
    </row>
    <row r="3" spans="3:4" ht="16.5">
      <c r="C3" s="7"/>
      <c r="D3" s="8" t="s">
        <v>43</v>
      </c>
    </row>
    <row r="4" spans="3:4" ht="16.5">
      <c r="C4" s="8"/>
      <c r="D4" s="8" t="s">
        <v>62</v>
      </c>
    </row>
    <row r="5" spans="3:4" ht="15">
      <c r="C5" s="5"/>
      <c r="D5" s="6"/>
    </row>
    <row r="6" spans="1:5" ht="16.5">
      <c r="A6" s="17" t="s">
        <v>46</v>
      </c>
      <c r="B6" s="17"/>
      <c r="C6" s="17"/>
      <c r="D6" s="17"/>
      <c r="E6" s="17"/>
    </row>
    <row r="8" ht="12.75">
      <c r="D8" s="15" t="s">
        <v>51</v>
      </c>
    </row>
    <row r="9" spans="1:4" ht="23.25" customHeight="1">
      <c r="A9" s="18" t="s">
        <v>0</v>
      </c>
      <c r="B9" s="18" t="s">
        <v>1</v>
      </c>
      <c r="C9" s="18" t="s">
        <v>44</v>
      </c>
      <c r="D9" s="18" t="s">
        <v>47</v>
      </c>
    </row>
    <row r="10" spans="1:4" ht="5.25" customHeight="1" hidden="1">
      <c r="A10" s="18"/>
      <c r="B10" s="18"/>
      <c r="C10" s="18"/>
      <c r="D10" s="18"/>
    </row>
    <row r="11" spans="1:4" ht="14.25" customHeight="1">
      <c r="A11" s="2" t="s">
        <v>2</v>
      </c>
      <c r="B11" s="2" t="s">
        <v>3</v>
      </c>
      <c r="C11" s="10">
        <f>C12+C21+C25+C29+C14+C19+C31</f>
        <v>17768.145640000002</v>
      </c>
      <c r="D11" s="10">
        <f>D12+D21+D25+D29+D14+D19+D31</f>
        <v>17768.145640000002</v>
      </c>
    </row>
    <row r="12" spans="1:4" ht="14.25" customHeight="1">
      <c r="A12" s="3" t="s">
        <v>4</v>
      </c>
      <c r="B12" s="3" t="s">
        <v>5</v>
      </c>
      <c r="C12" s="11">
        <f>C13</f>
        <v>12000</v>
      </c>
      <c r="D12" s="11">
        <f>D13</f>
        <v>12000</v>
      </c>
    </row>
    <row r="13" spans="1:4" ht="65.25" customHeight="1">
      <c r="A13" s="1" t="s">
        <v>20</v>
      </c>
      <c r="B13" s="13" t="s">
        <v>18</v>
      </c>
      <c r="C13" s="14">
        <v>12000</v>
      </c>
      <c r="D13" s="14">
        <v>12000</v>
      </c>
    </row>
    <row r="14" spans="1:4" ht="27" customHeight="1">
      <c r="A14" s="3" t="s">
        <v>35</v>
      </c>
      <c r="B14" s="3" t="s">
        <v>36</v>
      </c>
      <c r="C14" s="11">
        <f>SUM(C15:C18)</f>
        <v>1031.2566</v>
      </c>
      <c r="D14" s="11">
        <f>SUM(D15:D18)</f>
        <v>1031.2566</v>
      </c>
    </row>
    <row r="15" spans="1:4" ht="105" customHeight="1">
      <c r="A15" s="16" t="s">
        <v>59</v>
      </c>
      <c r="B15" s="13" t="s">
        <v>56</v>
      </c>
      <c r="C15" s="14">
        <v>392.28256</v>
      </c>
      <c r="D15" s="14">
        <v>392.28256</v>
      </c>
    </row>
    <row r="16" spans="1:4" ht="118.5" customHeight="1">
      <c r="A16" s="16" t="s">
        <v>60</v>
      </c>
      <c r="B16" s="13" t="s">
        <v>57</v>
      </c>
      <c r="C16" s="14">
        <v>2.67787</v>
      </c>
      <c r="D16" s="14">
        <v>2.67787</v>
      </c>
    </row>
    <row r="17" spans="1:4" ht="102" customHeight="1">
      <c r="A17" s="16" t="s">
        <v>61</v>
      </c>
      <c r="B17" s="13" t="s">
        <v>58</v>
      </c>
      <c r="C17" s="14">
        <v>636.29617</v>
      </c>
      <c r="D17" s="14">
        <v>636.29617</v>
      </c>
    </row>
    <row r="18" spans="1:4" ht="76.5" customHeight="1" hidden="1">
      <c r="A18" s="1" t="s">
        <v>37</v>
      </c>
      <c r="B18" s="1" t="s">
        <v>38</v>
      </c>
      <c r="C18" s="12">
        <v>0</v>
      </c>
      <c r="D18" s="12">
        <v>0</v>
      </c>
    </row>
    <row r="19" spans="1:4" ht="16.5" customHeight="1">
      <c r="A19" s="3" t="s">
        <v>31</v>
      </c>
      <c r="B19" s="3" t="s">
        <v>32</v>
      </c>
      <c r="C19" s="11">
        <f>C20</f>
        <v>40</v>
      </c>
      <c r="D19" s="11">
        <f>D20</f>
        <v>40</v>
      </c>
    </row>
    <row r="20" spans="1:4" ht="29.25" customHeight="1">
      <c r="A20" s="1" t="s">
        <v>33</v>
      </c>
      <c r="B20" s="1" t="s">
        <v>34</v>
      </c>
      <c r="C20" s="12">
        <v>40</v>
      </c>
      <c r="D20" s="12">
        <v>40</v>
      </c>
    </row>
    <row r="21" spans="1:4" ht="12.75">
      <c r="A21" s="3" t="s">
        <v>39</v>
      </c>
      <c r="B21" s="3" t="s">
        <v>6</v>
      </c>
      <c r="C21" s="11">
        <f>SUM(C22:C24)</f>
        <v>279</v>
      </c>
      <c r="D21" s="11">
        <f>SUM(D22:D24)</f>
        <v>279</v>
      </c>
    </row>
    <row r="22" spans="1:4" ht="38.25" customHeight="1">
      <c r="A22" s="4" t="s">
        <v>30</v>
      </c>
      <c r="B22" s="13" t="s">
        <v>7</v>
      </c>
      <c r="C22" s="14">
        <v>240</v>
      </c>
      <c r="D22" s="14">
        <v>240</v>
      </c>
    </row>
    <row r="23" spans="1:4" ht="38.25" customHeight="1">
      <c r="A23" s="1" t="s">
        <v>48</v>
      </c>
      <c r="B23" s="13" t="s">
        <v>49</v>
      </c>
      <c r="C23" s="14">
        <v>23</v>
      </c>
      <c r="D23" s="14">
        <v>23</v>
      </c>
    </row>
    <row r="24" spans="1:4" ht="38.25">
      <c r="A24" s="1" t="s">
        <v>24</v>
      </c>
      <c r="B24" s="1" t="s">
        <v>23</v>
      </c>
      <c r="C24" s="12">
        <v>16</v>
      </c>
      <c r="D24" s="12">
        <v>16</v>
      </c>
    </row>
    <row r="25" spans="1:4" ht="24" customHeight="1">
      <c r="A25" s="3" t="s">
        <v>8</v>
      </c>
      <c r="B25" s="3" t="s">
        <v>9</v>
      </c>
      <c r="C25" s="11">
        <f>C26+C28+C27</f>
        <v>1248</v>
      </c>
      <c r="D25" s="11">
        <f>D26+D28+D27</f>
        <v>1248</v>
      </c>
    </row>
    <row r="26" spans="1:4" ht="76.5" hidden="1">
      <c r="A26" s="4" t="s">
        <v>29</v>
      </c>
      <c r="B26" s="1" t="s">
        <v>21</v>
      </c>
      <c r="C26" s="12"/>
      <c r="D26" s="12"/>
    </row>
    <row r="27" spans="1:4" ht="38.25">
      <c r="A27" s="4" t="s">
        <v>28</v>
      </c>
      <c r="B27" s="1" t="s">
        <v>19</v>
      </c>
      <c r="C27" s="12">
        <v>728</v>
      </c>
      <c r="D27" s="12">
        <v>728</v>
      </c>
    </row>
    <row r="28" spans="1:4" ht="76.5">
      <c r="A28" s="4" t="s">
        <v>27</v>
      </c>
      <c r="B28" s="13" t="s">
        <v>17</v>
      </c>
      <c r="C28" s="14">
        <v>520</v>
      </c>
      <c r="D28" s="14">
        <v>520</v>
      </c>
    </row>
    <row r="29" spans="1:4" ht="25.5" hidden="1">
      <c r="A29" s="3" t="s">
        <v>14</v>
      </c>
      <c r="B29" s="3" t="s">
        <v>12</v>
      </c>
      <c r="C29" s="11">
        <f>C30</f>
        <v>0</v>
      </c>
      <c r="D29" s="11">
        <f>D30</f>
        <v>0</v>
      </c>
    </row>
    <row r="30" spans="1:4" ht="57.75" customHeight="1" hidden="1">
      <c r="A30" s="1" t="s">
        <v>13</v>
      </c>
      <c r="B30" s="1" t="s">
        <v>22</v>
      </c>
      <c r="C30" s="12"/>
      <c r="D30" s="12"/>
    </row>
    <row r="31" spans="1:4" ht="24.75" customHeight="1">
      <c r="A31" s="3" t="s">
        <v>14</v>
      </c>
      <c r="B31" s="3" t="s">
        <v>12</v>
      </c>
      <c r="C31" s="11">
        <f>C32</f>
        <v>3169.88904</v>
      </c>
      <c r="D31" s="11">
        <f>D32</f>
        <v>3169.88904</v>
      </c>
    </row>
    <row r="32" spans="1:4" ht="24.75" customHeight="1">
      <c r="A32" s="1" t="s">
        <v>41</v>
      </c>
      <c r="B32" s="9" t="s">
        <v>40</v>
      </c>
      <c r="C32" s="12">
        <v>3169.88904</v>
      </c>
      <c r="D32" s="12">
        <v>3169.88904</v>
      </c>
    </row>
    <row r="33" spans="1:4" ht="15.75" customHeight="1">
      <c r="A33" s="2" t="s">
        <v>10</v>
      </c>
      <c r="B33" s="2"/>
      <c r="C33" s="10">
        <f>SUM(C34:C38)</f>
        <v>7849.77891</v>
      </c>
      <c r="D33" s="10">
        <f>SUM(D34:D38)</f>
        <v>7820.67742</v>
      </c>
    </row>
    <row r="34" spans="1:4" ht="25.5">
      <c r="A34" s="1" t="s">
        <v>26</v>
      </c>
      <c r="B34" s="1" t="s">
        <v>52</v>
      </c>
      <c r="C34" s="12">
        <v>7495.2</v>
      </c>
      <c r="D34" s="12">
        <v>7495.1</v>
      </c>
    </row>
    <row r="35" spans="1:4" ht="44.25" customHeight="1" hidden="1">
      <c r="A35" s="1" t="s">
        <v>15</v>
      </c>
      <c r="B35" s="1" t="s">
        <v>16</v>
      </c>
      <c r="C35" s="12"/>
      <c r="D35" s="12"/>
    </row>
    <row r="36" spans="1:4" ht="39.75" customHeight="1">
      <c r="A36" s="1" t="s">
        <v>50</v>
      </c>
      <c r="B36" s="1" t="s">
        <v>53</v>
      </c>
      <c r="C36" s="12">
        <v>0.81956</v>
      </c>
      <c r="D36" s="12">
        <v>0.81956</v>
      </c>
    </row>
    <row r="37" spans="1:4" ht="39" customHeight="1">
      <c r="A37" s="1" t="s">
        <v>15</v>
      </c>
      <c r="B37" s="1" t="s">
        <v>54</v>
      </c>
      <c r="C37" s="12">
        <v>185</v>
      </c>
      <c r="D37" s="12">
        <v>185</v>
      </c>
    </row>
    <row r="38" spans="1:4" ht="27" customHeight="1">
      <c r="A38" s="1" t="s">
        <v>25</v>
      </c>
      <c r="B38" s="1" t="s">
        <v>55</v>
      </c>
      <c r="C38" s="12">
        <v>168.75935</v>
      </c>
      <c r="D38" s="12">
        <v>139.75786</v>
      </c>
    </row>
    <row r="39" spans="1:4" ht="15.75" customHeight="1">
      <c r="A39" s="2" t="s">
        <v>11</v>
      </c>
      <c r="B39" s="2"/>
      <c r="C39" s="10">
        <f>C11+C33</f>
        <v>25617.924550000003</v>
      </c>
      <c r="D39" s="10">
        <f>D11+D33</f>
        <v>25588.823060000002</v>
      </c>
    </row>
  </sheetData>
  <sheetProtection/>
  <mergeCells count="5">
    <mergeCell ref="A6:E6"/>
    <mergeCell ref="A9:A10"/>
    <mergeCell ref="B9:B10"/>
    <mergeCell ref="C9:C10"/>
    <mergeCell ref="D9:D10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2019-02-25T05:44:00Z</cp:lastPrinted>
  <dcterms:created xsi:type="dcterms:W3CDTF">1996-10-08T23:32:33Z</dcterms:created>
  <dcterms:modified xsi:type="dcterms:W3CDTF">2019-02-25T05:44:25Z</dcterms:modified>
  <cp:category/>
  <cp:version/>
  <cp:contentType/>
  <cp:contentStatus/>
</cp:coreProperties>
</file>