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20)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<sst xmlns="http://schemas.openxmlformats.org/spreadsheetml/2006/main" count="72" uniqueCount="70">
  <si>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</si>
  <si>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</si>
  <si>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</si>
  <si>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</si>
  <si>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</si>
  <si>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</si>
  <si>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</si>
  <si>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</si>
  <si>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</si>
  <si>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</si>
  <si>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</si>
  <si>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</si>
  <si>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</si>
  <si>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</si>
  <si>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</si>
  <si>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</si>
  <si>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111 09045 10 0000 120</t>
  </si>
  <si>
    <t>101 02010 01 0000 110</t>
  </si>
  <si>
    <t>111 05075 10 0000 120</t>
  </si>
  <si>
    <t>111 05013 10 0000 120</t>
  </si>
  <si>
    <t>114 06013 10 0000 430</t>
  </si>
  <si>
    <t>106 06043 10 0000 110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</si>
  <si>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</si>
  <si>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</si>
  <si>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</si>
  <si>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</si>
  <si>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</si>
  <si>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</si>
  <si>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</si>
  <si>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</si>
  <si>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</si>
  <si>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</si>
  <si>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</si>
  <si>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</si>
  <si>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</si>
  <si>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</si>
  <si>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</si>
  <si>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</si>
  <si>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</si>
  <si>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</si>
  <si>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</si>
  <si>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</si>
  <si>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</si>
  <si>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</si>
  <si>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</si>
  <si>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</si>
  <si>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1</t>
  </si>
  <si>
    <t>106 06033 10 0000 110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</si>
  <si>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</si>
  <si>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</si>
  <si>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</si>
  <si>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План на 2020 год (тыс. руб.)</t>
  </si>
  <si>
    <t>Транспортный налог с организаций</t>
  </si>
  <si>
    <t>106 04011 02 0000 110</t>
  </si>
  <si>
    <t>Транспортный налог с физических лиц</t>
  </si>
  <si>
    <t>106 04012 02 0000 110</t>
  </si>
  <si>
    <t>Доходы бюджета сельского поселения Каркатеевы на 2020 год</t>
  </si>
  <si>
    <t>103 02231 01 0000 110</t>
  </si>
  <si>
    <t>103 02241 01 0000 110</t>
  </si>
  <si>
    <t>103 02251 01 0000 110</t>
  </si>
  <si>
    <t>202 15001 10 0000 150</t>
  </si>
  <si>
    <t>202 35118 10 0000 150</t>
  </si>
  <si>
    <t>202 30024 10 0000 150</t>
  </si>
  <si>
    <t>202 15002 10 0000 150</t>
  </si>
  <si>
    <t>202 49999 10 0000 150</t>
  </si>
  <si>
    <t>Субсидии бюджетам сельских поселений на реализацию программ формирования современной городской среды</t>
  </si>
  <si>
    <t>202 25555 10 0000 150</t>
  </si>
  <si>
    <t>Прочие субсидии бюджетам сельских поселений</t>
  </si>
  <si>
    <t>202 29999 10 0000 150</t>
  </si>
  <si>
    <r>
      <rPr>
        <sz val="13"/>
        <rFont val="Arial"/>
        <family val="2"/>
      </rPr>
      <t xml:space="preserve">от </t>
    </r>
    <r>
      <rPr>
        <u val="single"/>
        <sz val="13"/>
        <rFont val="Arial"/>
        <family val="2"/>
      </rPr>
      <t xml:space="preserve">05.12.2019   </t>
    </r>
    <r>
      <rPr>
        <sz val="13"/>
        <rFont val="Arial"/>
        <family val="2"/>
      </rPr>
      <t>№</t>
    </r>
    <r>
      <rPr>
        <u val="single"/>
        <sz val="13"/>
        <rFont val="Arial"/>
        <family val="2"/>
      </rPr>
      <t xml:space="preserve"> 69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</si>
</sst>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 wrapText="1"/>
    </xf>
    <xf numFmtId="185" fontId="0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91" fontId="4" fillId="33" borderId="14" xfId="0" applyNumberFormat="1" applyFont="1" applyFill="1" applyBorder="1" applyAlignment="1">
      <alignment horizontal="center" wrapText="1"/>
    </xf>
    <xf numFmtId="191" fontId="4" fillId="0" borderId="10" xfId="0" applyNumberFormat="1" applyFont="1" applyBorder="1" applyAlignment="1">
      <alignment horizontal="center" wrapText="1"/>
    </xf>
    <xf numFmtId="191" fontId="0" fillId="0" borderId="10" xfId="0" applyNumberFormat="1" applyFont="1" applyBorder="1" applyAlignment="1">
      <alignment horizontal="center" wrapText="1"/>
    </xf>
    <xf numFmtId="191" fontId="0" fillId="34" borderId="10" xfId="0" applyNumberFormat="1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 horizontal="center" wrapText="1"/>
    </xf>
    <xf numFmtId="191" fontId="4" fillId="33" borderId="13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91" fontId="0" fillId="0" borderId="10" xfId="0" applyNumberFormat="1" applyFont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191" fontId="0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148" zoomScaleNormal="148" zoomScalePageLayoutView="0" workbookViewId="0" topLeftCell="A1">
      <selection activeCell="B4" sqref="B4"/>
    </sheetView>
  </sheetViews>
  <sheetFormatPr defaultColWidth="9.140625" defaultRowHeight="12.75"/>
  <cols>
    <col min="1" max="1" width="59.421875" style="0" customWidth="1"/>
    <col min="2" max="2" width="21.28125" style="0" customWidth="1"/>
    <col min="3" max="3" width="16.7109375" style="0" customWidth="1"/>
  </cols>
  <sheetData>
    <row r="1" ht="16.5">
      <c r="C1" s="15" t="s">
        <v>46</v>
      </c>
    </row>
    <row r="2" ht="16.5">
      <c r="C2" s="15" t="s">
        <v>44</v>
      </c>
    </row>
    <row r="3" ht="16.5">
      <c r="C3" s="15" t="s">
        <v>45</v>
      </c>
    </row>
    <row r="4" ht="16.5">
      <c r="C4" s="28" t="s">
        <v>69</v>
      </c>
    </row>
    <row r="6" spans="1:3" ht="16.5">
      <c r="A6" s="36" t="s">
        <v>56</v>
      </c>
      <c r="B6" s="36"/>
      <c r="C6" s="36"/>
    </row>
    <row r="7" ht="13.5" thickBot="1"/>
    <row r="8" spans="1:4" ht="29.25" customHeight="1">
      <c r="A8" s="30" t="s">
        <v>0</v>
      </c>
      <c r="B8" s="32" t="s">
        <v>1</v>
      </c>
      <c r="C8" s="34" t="s">
        <v>51</v>
      </c>
      <c r="D8" s="1"/>
    </row>
    <row r="9" spans="1:4" ht="2.25" customHeight="1" hidden="1">
      <c r="A9" s="31"/>
      <c r="B9" s="33"/>
      <c r="C9" s="35"/>
      <c r="D9" s="1"/>
    </row>
    <row r="10" spans="1:4" ht="18.75" customHeight="1">
      <c r="A10" s="6" t="s">
        <v>2</v>
      </c>
      <c r="B10" s="4" t="s">
        <v>3</v>
      </c>
      <c r="C10" s="16">
        <f>C11+C20+C26+C30+C13+C18+C32</f>
        <v>22082.718520000002</v>
      </c>
      <c r="D10" s="2"/>
    </row>
    <row r="11" spans="1:4" ht="14.25" customHeight="1">
      <c r="A11" s="7" t="s">
        <v>4</v>
      </c>
      <c r="B11" s="5" t="s">
        <v>5</v>
      </c>
      <c r="C11" s="17">
        <f>C12</f>
        <v>12000</v>
      </c>
      <c r="D11" s="1"/>
    </row>
    <row r="12" spans="1:4" ht="69" customHeight="1">
      <c r="A12" s="8" t="s">
        <v>33</v>
      </c>
      <c r="B12" s="22" t="s">
        <v>17</v>
      </c>
      <c r="C12" s="23">
        <v>12000</v>
      </c>
      <c r="D12" s="1"/>
    </row>
    <row r="13" spans="1:4" ht="30" customHeight="1">
      <c r="A13" s="7" t="s">
        <v>34</v>
      </c>
      <c r="B13" s="26" t="s">
        <v>35</v>
      </c>
      <c r="C13" s="24">
        <f>SUM(C14:C17)</f>
        <v>1056.02948</v>
      </c>
      <c r="D13" s="1"/>
    </row>
    <row r="14" spans="1:4" ht="73.5" customHeight="1">
      <c r="A14" s="8" t="s">
        <v>36</v>
      </c>
      <c r="B14" s="27" t="s">
        <v>57</v>
      </c>
      <c r="C14" s="25">
        <v>382.67583</v>
      </c>
      <c r="D14" s="1"/>
    </row>
    <row r="15" spans="1:4" ht="83.25" customHeight="1">
      <c r="A15" s="8" t="s">
        <v>37</v>
      </c>
      <c r="B15" s="27" t="s">
        <v>58</v>
      </c>
      <c r="C15" s="25">
        <v>2.52673</v>
      </c>
      <c r="D15" s="1"/>
    </row>
    <row r="16" spans="1:4" ht="72" customHeight="1">
      <c r="A16" s="8" t="s">
        <v>38</v>
      </c>
      <c r="B16" s="27" t="s">
        <v>59</v>
      </c>
      <c r="C16" s="25">
        <v>670.82692</v>
      </c>
      <c r="D16" s="1"/>
    </row>
    <row r="17" spans="1:4" ht="77.25" customHeight="1" hidden="1">
      <c r="A17" s="8" t="s">
        <v>39</v>
      </c>
      <c r="B17" s="3" t="s">
        <v>40</v>
      </c>
      <c r="C17" s="19"/>
      <c r="D17" s="1"/>
    </row>
    <row r="18" spans="1:4" ht="18" customHeight="1">
      <c r="A18" s="7" t="s">
        <v>29</v>
      </c>
      <c r="B18" s="5" t="s">
        <v>30</v>
      </c>
      <c r="C18" s="17">
        <f>C19</f>
        <v>178</v>
      </c>
      <c r="D18" s="1"/>
    </row>
    <row r="19" spans="1:4" ht="25.5">
      <c r="A19" s="8" t="s">
        <v>31</v>
      </c>
      <c r="B19" s="3" t="s">
        <v>32</v>
      </c>
      <c r="C19" s="18">
        <v>178</v>
      </c>
      <c r="D19" s="1"/>
    </row>
    <row r="20" spans="1:4" ht="12.75">
      <c r="A20" s="7" t="s">
        <v>41</v>
      </c>
      <c r="B20" s="5" t="s">
        <v>6</v>
      </c>
      <c r="C20" s="17">
        <f>SUM(C21:C25)</f>
        <v>359.7</v>
      </c>
      <c r="D20" s="1"/>
    </row>
    <row r="21" spans="1:4" ht="46.5" customHeight="1">
      <c r="A21" s="9" t="s">
        <v>27</v>
      </c>
      <c r="B21" s="3" t="s">
        <v>7</v>
      </c>
      <c r="C21" s="18">
        <v>240</v>
      </c>
      <c r="D21" s="1"/>
    </row>
    <row r="22" spans="1:4" ht="19.5" customHeight="1">
      <c r="A22" s="29" t="s">
        <v>52</v>
      </c>
      <c r="B22" s="22" t="s">
        <v>53</v>
      </c>
      <c r="C22" s="23">
        <v>12.5</v>
      </c>
      <c r="D22" s="1"/>
    </row>
    <row r="23" spans="1:4" ht="24" customHeight="1">
      <c r="A23" s="29" t="s">
        <v>54</v>
      </c>
      <c r="B23" s="22" t="s">
        <v>55</v>
      </c>
      <c r="C23" s="23">
        <v>50.7</v>
      </c>
      <c r="D23" s="1"/>
    </row>
    <row r="24" spans="1:4" ht="40.5" customHeight="1">
      <c r="A24" s="8" t="s">
        <v>48</v>
      </c>
      <c r="B24" s="3" t="s">
        <v>47</v>
      </c>
      <c r="C24" s="18">
        <v>38.9</v>
      </c>
      <c r="D24" s="1"/>
    </row>
    <row r="25" spans="1:4" ht="36" customHeight="1">
      <c r="A25" s="8" t="s">
        <v>49</v>
      </c>
      <c r="B25" s="3" t="s">
        <v>21</v>
      </c>
      <c r="C25" s="18">
        <v>17.6</v>
      </c>
      <c r="D25" s="1"/>
    </row>
    <row r="26" spans="1:4" ht="25.5">
      <c r="A26" s="7" t="s">
        <v>8</v>
      </c>
      <c r="B26" s="5" t="s">
        <v>9</v>
      </c>
      <c r="C26" s="17">
        <f>C27+C29+C28</f>
        <v>1327.1</v>
      </c>
      <c r="D26" s="1"/>
    </row>
    <row r="27" spans="1:4" ht="63.75" hidden="1">
      <c r="A27" s="9" t="s">
        <v>26</v>
      </c>
      <c r="B27" s="3" t="s">
        <v>19</v>
      </c>
      <c r="C27" s="18"/>
      <c r="D27" s="1"/>
    </row>
    <row r="28" spans="1:4" ht="30" customHeight="1">
      <c r="A28" s="9" t="s">
        <v>25</v>
      </c>
      <c r="B28" s="3" t="s">
        <v>18</v>
      </c>
      <c r="C28" s="18">
        <v>760.1</v>
      </c>
      <c r="D28" s="1"/>
    </row>
    <row r="29" spans="1:4" ht="69" customHeight="1">
      <c r="A29" s="9" t="s">
        <v>24</v>
      </c>
      <c r="B29" s="22" t="s">
        <v>16</v>
      </c>
      <c r="C29" s="23">
        <v>567</v>
      </c>
      <c r="D29" s="1"/>
    </row>
    <row r="30" spans="1:4" ht="25.5" hidden="1">
      <c r="A30" s="7" t="s">
        <v>14</v>
      </c>
      <c r="B30" s="5" t="s">
        <v>12</v>
      </c>
      <c r="C30" s="17">
        <f>C31</f>
        <v>0</v>
      </c>
      <c r="D30" s="1"/>
    </row>
    <row r="31" spans="1:4" ht="57.75" customHeight="1" hidden="1">
      <c r="A31" s="8" t="s">
        <v>13</v>
      </c>
      <c r="B31" s="3" t="s">
        <v>20</v>
      </c>
      <c r="C31" s="18"/>
      <c r="D31" s="1"/>
    </row>
    <row r="32" spans="1:4" ht="24" customHeight="1">
      <c r="A32" s="7" t="s">
        <v>14</v>
      </c>
      <c r="B32" s="5" t="s">
        <v>12</v>
      </c>
      <c r="C32" s="17">
        <f>C33</f>
        <v>7161.88904</v>
      </c>
      <c r="D32" s="13"/>
    </row>
    <row r="33" spans="1:4" ht="28.5" customHeight="1">
      <c r="A33" s="8" t="s">
        <v>43</v>
      </c>
      <c r="B33" s="12" t="s">
        <v>42</v>
      </c>
      <c r="C33" s="18">
        <f>3169.88904+200+3792</f>
        <v>7161.88904</v>
      </c>
      <c r="D33" s="14"/>
    </row>
    <row r="34" spans="1:4" ht="14.25" customHeight="1">
      <c r="A34" s="6" t="s">
        <v>10</v>
      </c>
      <c r="B34" s="4"/>
      <c r="C34" s="20">
        <f>SUM(C35:C41)</f>
        <v>32777.35117</v>
      </c>
      <c r="D34" s="1"/>
    </row>
    <row r="35" spans="1:4" ht="27" customHeight="1">
      <c r="A35" s="8" t="s">
        <v>23</v>
      </c>
      <c r="B35" s="3" t="s">
        <v>60</v>
      </c>
      <c r="C35" s="19">
        <v>10304.9</v>
      </c>
      <c r="D35" s="1"/>
    </row>
    <row r="36" spans="1:4" ht="27" customHeight="1">
      <c r="A36" s="8" t="s">
        <v>28</v>
      </c>
      <c r="B36" s="3" t="s">
        <v>63</v>
      </c>
      <c r="C36" s="19">
        <v>18843.4</v>
      </c>
      <c r="D36" s="1"/>
    </row>
    <row r="37" spans="1:4" ht="29.25" customHeight="1">
      <c r="A37" s="8" t="s">
        <v>65</v>
      </c>
      <c r="B37" s="3" t="s">
        <v>66</v>
      </c>
      <c r="C37" s="19">
        <v>204.87094</v>
      </c>
      <c r="D37" s="1"/>
    </row>
    <row r="38" spans="1:4" ht="18.75" customHeight="1">
      <c r="A38" s="8" t="s">
        <v>67</v>
      </c>
      <c r="B38" s="3" t="s">
        <v>68</v>
      </c>
      <c r="C38" s="19">
        <v>14.47826</v>
      </c>
      <c r="D38" s="1"/>
    </row>
    <row r="39" spans="1:4" ht="30" customHeight="1">
      <c r="A39" s="8" t="s">
        <v>50</v>
      </c>
      <c r="B39" s="3" t="s">
        <v>62</v>
      </c>
      <c r="C39" s="19">
        <v>0.91824</v>
      </c>
      <c r="D39" s="1"/>
    </row>
    <row r="40" spans="1:4" ht="39.75" customHeight="1">
      <c r="A40" s="8" t="s">
        <v>15</v>
      </c>
      <c r="B40" s="3" t="s">
        <v>61</v>
      </c>
      <c r="C40" s="19">
        <v>224.475</v>
      </c>
      <c r="D40" s="1"/>
    </row>
    <row r="41" spans="1:4" ht="30" customHeight="1">
      <c r="A41" s="8" t="s">
        <v>22</v>
      </c>
      <c r="B41" s="3" t="s">
        <v>64</v>
      </c>
      <c r="C41" s="18">
        <v>3184.30873</v>
      </c>
      <c r="D41" s="1"/>
    </row>
    <row r="42" spans="1:3" ht="15.75" customHeight="1" thickBot="1">
      <c r="A42" s="10" t="s">
        <v>11</v>
      </c>
      <c r="B42" s="11"/>
      <c r="C42" s="21">
        <f>C10+C34</f>
        <v>54860.069690000004</v>
      </c>
    </row>
  </sheetData>
  <sheetProtection/>
  <mergeCells count="4">
    <mergeCell ref="A8:A9"/>
    <mergeCell ref="B8:B9"/>
    <mergeCell ref="C8:C9"/>
    <mergeCell ref="A6:C6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2019-12-05T12:57:02Z</cp:lastPrinted>
  <dcterms:created xsi:type="dcterms:W3CDTF">1996-10-08T23:32:33Z</dcterms:created>
  <dcterms:modified xsi:type="dcterms:W3CDTF">2019-12-05T12:57:18Z</dcterms:modified>
  <cp:category/>
  <cp:version/>
  <cp:contentType/>
  <cp:contentStatus/>
</cp:coreProperties>
</file>